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Transfer analysis" sheetId="2" r:id="rId2"/>
    <sheet name="Final teams" sheetId="3" r:id="rId3"/>
    <sheet name="Queues or location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transfers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879</v>
      </c>
    </row>
    <row r="11">
      <c r="A11" t="inlineStr" s="0">
        <is>
          <t xml:space="preserve">Answered share</t>
        </is>
      </c>
      <c r="B11" s="3">
        <f>IF(B9=0,0,B10/B9)</f>
        <v>0.8720238095238095</v>
      </c>
    </row>
    <row r="12">
      <c r="A12" t="inlineStr" s="0">
        <is>
          <t xml:space="preserve">Abandoned</t>
        </is>
      </c>
      <c r="B12" s="4">
        <v>74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23.46985210466439</v>
      </c>
    </row>
    <row r="16">
      <c r="A16" t="inlineStr" s="0">
        <is>
          <t xml:space="preserve">Wait contributing records</t>
        </is>
      </c>
      <c r="B16" s="4">
        <v>879</v>
      </c>
    </row>
    <row r="17">
      <c r="A17" t="inlineStr" s="0">
        <is>
          <t xml:space="preserve">Average connected (s)</t>
        </is>
      </c>
      <c r="B17" s="2">
        <v>202.9419795221843</v>
      </c>
    </row>
    <row r="18">
      <c r="A18" t="inlineStr" s="0">
        <is>
          <t xml:space="preserve">Connected contributing records</t>
        </is>
      </c>
      <c r="B18" s="4">
        <v>879</v>
      </c>
    </row>
    <row r="19">
      <c r="A19" t="inlineStr" s="0">
        <is>
          <t xml:space="preserve">Average wrap-up (s)</t>
        </is>
      </c>
      <c r="B19" s="2">
        <v>23.799772468714448</v>
      </c>
    </row>
    <row r="20">
      <c r="A20" t="inlineStr" s="0">
        <is>
          <t xml:space="preserve">Wrap-up contributing records</t>
        </is>
      </c>
      <c r="B20" s="4">
        <v>879</v>
      </c>
    </row>
    <row r="21">
      <c r="A21" t="inlineStr" s="0">
        <is>
          <t xml:space="preserve">Connected + wrap-up (s)</t>
        </is>
      </c>
      <c r="B21" s="2">
        <v>226.74175199089873</v>
      </c>
    </row>
    <row r="22">
      <c r="A22" t="inlineStr" s="0">
        <is>
          <t xml:space="preserve">Handle contributing records</t>
        </is>
      </c>
      <c r="B22" s="4">
        <v>879</v>
      </c>
    </row>
    <row r="23">
      <c r="A23" t="inlineStr" s="0">
        <is>
          <t xml:space="preserve">Transferred contacts</t>
        </is>
      </c>
      <c r="B23" s="4">
        <v>84</v>
      </c>
    </row>
    <row r="24">
      <c r="A24" t="inlineStr" s="0">
        <is>
          <t xml:space="preserve">Known transfer records</t>
        </is>
      </c>
      <c r="B24" s="4">
        <v>1008</v>
      </c>
    </row>
    <row r="25">
      <c r="A25" t="inlineStr" s="0">
        <is>
          <t xml:space="preserve">Transfer events</t>
        </is>
      </c>
      <c r="B25" s="4">
        <v>126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C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</cols>
  <sheetData>
    <row r="1" ht="30" customHeight="1">
      <c r="A1" t="inlineStr" s="1">
        <is>
          <t xml:space="preserve">Transfer count</t>
        </is>
      </c>
      <c r="B1" t="inlineStr" s="1">
        <is>
          <t xml:space="preserve">Contacts</t>
        </is>
      </c>
      <c r="C1" t="inlineStr" s="1">
        <is>
          <t xml:space="preserve">Share of known</t>
        </is>
      </c>
    </row>
    <row r="2">
      <c r="A2" t="inlineStr" s="0">
        <is>
          <t xml:space="preserve">0</t>
        </is>
      </c>
      <c r="B2" s="4">
        <v>924</v>
      </c>
      <c r="C2" t="inlineStr" s="0">
        <is>
          <t xml:space="preserve">91.7%</t>
        </is>
      </c>
    </row>
    <row r="3">
      <c r="A3" t="inlineStr" s="0">
        <is>
          <t xml:space="preserve">1</t>
        </is>
      </c>
      <c r="B3" s="4">
        <v>42</v>
      </c>
      <c r="C3" t="inlineStr" s="0">
        <is>
          <t xml:space="preserve">4.2%</t>
        </is>
      </c>
    </row>
    <row r="4">
      <c r="A4" t="inlineStr" s="0">
        <is>
          <t xml:space="preserve">2</t>
        </is>
      </c>
      <c r="B4" s="4">
        <v>42</v>
      </c>
      <c r="C4" t="inlineStr" s="0">
        <is>
          <t xml:space="preserve">4.2%</t>
        </is>
      </c>
    </row>
    <row r="5">
      <c r="A5" t="inlineStr" s="0">
        <is>
          <t xml:space="preserve">3+</t>
        </is>
      </c>
      <c r="B5" s="4">
        <v>0</v>
      </c>
      <c r="C5" t="inlineStr" s="0">
        <is>
          <t xml:space="preserve">0.0%</t>
        </is>
      </c>
    </row>
    <row r="6">
      <c r="A6" t="inlineStr" s="0">
        <is>
          <t xml:space="preserve">Unknown</t>
        </is>
      </c>
      <c r="B6" s="4">
        <v>0</v>
      </c>
      <c r="C6" t="inlineStr" s="0">
        <is>
          <t xml:space="preserve">0.0%</t>
        </is>
      </c>
    </row>
    <row r="7">
      <c r="A7" t="inlineStr" s="0">
        <is>
          <t xml:space="preserve">Transfer events</t>
        </is>
      </c>
      <c r="B7" s="4">
        <v>126</v>
      </c>
      <c r="C7" t="inlineStr" s="0">
        <is>
          <t xml:space="preserve"/>
        </is>
      </c>
    </row>
  </sheetData>
  <autoFilter ref="A1:C7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404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25.698019801980198</v>
      </c>
      <c r="I2" s="4">
        <v>404</v>
      </c>
      <c r="J2" s="2">
        <v>200.74257425742573</v>
      </c>
      <c r="K2" s="4">
        <v>404</v>
      </c>
      <c r="L2" s="2">
        <v>23.93069306930693</v>
      </c>
      <c r="M2" s="4">
        <v>404</v>
      </c>
      <c r="N2" s="2">
        <v>224.67326732673268</v>
      </c>
      <c r="O2" s="4">
        <v>404</v>
      </c>
      <c r="P2" s="4">
        <v>33</v>
      </c>
      <c r="Q2" s="4">
        <v>404</v>
      </c>
      <c r="R2" s="4">
        <v>52</v>
      </c>
    </row>
    <row r="3">
      <c r="A3" t="inlineStr" s="0">
        <is>
          <t xml:space="preserve">WarmTransfer Dallas</t>
        </is>
      </c>
      <c r="B3" s="4">
        <v>256</v>
      </c>
      <c r="C3" s="4">
        <v>256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16.83203125</v>
      </c>
      <c r="I3" s="4">
        <v>256</v>
      </c>
      <c r="J3" s="2">
        <v>201.19140625</v>
      </c>
      <c r="K3" s="4">
        <v>256</v>
      </c>
      <c r="L3" s="2">
        <v>23.9375</v>
      </c>
      <c r="M3" s="4">
        <v>256</v>
      </c>
      <c r="N3" s="2">
        <v>225.12890625</v>
      </c>
      <c r="O3" s="4">
        <v>256</v>
      </c>
      <c r="P3" s="4">
        <v>28</v>
      </c>
      <c r="Q3" s="4">
        <v>256</v>
      </c>
      <c r="R3" s="4">
        <v>28</v>
      </c>
    </row>
    <row r="4">
      <c r="A4" t="inlineStr" s="0">
        <is>
          <t xml:space="preserve">WarmTransfer Phoenix</t>
        </is>
      </c>
      <c r="B4" s="4">
        <v>219</v>
      </c>
      <c r="C4" s="4">
        <v>219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27.118721461187214</v>
      </c>
      <c r="I4" s="4">
        <v>219</v>
      </c>
      <c r="J4" s="2">
        <v>209.0456621004566</v>
      </c>
      <c r="K4" s="4">
        <v>219</v>
      </c>
      <c r="L4" s="2">
        <v>23.397260273972602</v>
      </c>
      <c r="M4" s="4">
        <v>219</v>
      </c>
      <c r="N4" s="2">
        <v>232.44292237442923</v>
      </c>
      <c r="O4" s="4">
        <v>219</v>
      </c>
      <c r="P4" s="4">
        <v>23</v>
      </c>
      <c r="Q4" s="4">
        <v>219</v>
      </c>
      <c r="R4" s="4">
        <v>46</v>
      </c>
    </row>
  </sheetData>
  <autoFilter ref="A1:R4"/>
</worksheet>
</file>

<file path=xl/worksheets/sheet4.xml><?xml version="1.0" encoding="utf-8"?>
<worksheet xmlns="http://schemas.openxmlformats.org/spreadsheetml/2006/main">
  <dimension ref="A1:R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Customer Service · 000001</t>
        </is>
      </c>
      <c r="B2" s="4">
        <v>252</v>
      </c>
      <c r="C2" s="4">
        <v>218</v>
      </c>
      <c r="D2" s="4">
        <v>23</v>
      </c>
      <c r="E2" s="4">
        <v>11</v>
      </c>
      <c r="F2" s="4">
        <v>0</v>
      </c>
      <c r="G2" s="3">
        <f>IF(B2=0,0,C2/B2)</f>
        <v>0.8650793650793651</v>
      </c>
      <c r="H2" s="2">
        <v>25.743119266055047</v>
      </c>
      <c r="I2" s="4">
        <v>218</v>
      </c>
      <c r="J2" s="2">
        <v>210.90825688073394</v>
      </c>
      <c r="K2" s="4">
        <v>218</v>
      </c>
      <c r="L2" s="2">
        <v>23.522935779816514</v>
      </c>
      <c r="M2" s="4">
        <v>218</v>
      </c>
      <c r="N2" s="2">
        <v>234.43119266055047</v>
      </c>
      <c r="O2" s="4">
        <v>218</v>
      </c>
      <c r="P2" s="4">
        <v>19</v>
      </c>
      <c r="Q2" s="4">
        <v>252</v>
      </c>
      <c r="R2" s="4">
        <v>38</v>
      </c>
    </row>
    <row r="3">
      <c r="A3" t="inlineStr" s="0">
        <is>
          <t xml:space="preserve">Billing</t>
        </is>
      </c>
      <c r="B3" s="4">
        <v>252</v>
      </c>
      <c r="C3" s="4">
        <v>219</v>
      </c>
      <c r="D3" s="4">
        <v>19</v>
      </c>
      <c r="E3" s="4">
        <v>14</v>
      </c>
      <c r="F3" s="4">
        <v>0</v>
      </c>
      <c r="G3" s="3">
        <f>IF(B3=0,0,C3/B3)</f>
        <v>0.8690476190476191</v>
      </c>
      <c r="H3" s="2">
        <v>27.118721461187214</v>
      </c>
      <c r="I3" s="4">
        <v>219</v>
      </c>
      <c r="J3" s="2">
        <v>209.0456621004566</v>
      </c>
      <c r="K3" s="4">
        <v>219</v>
      </c>
      <c r="L3" s="2">
        <v>23.397260273972602</v>
      </c>
      <c r="M3" s="4">
        <v>219</v>
      </c>
      <c r="N3" s="2">
        <v>232.44292237442923</v>
      </c>
      <c r="O3" s="4">
        <v>219</v>
      </c>
      <c r="P3" s="4">
        <v>23</v>
      </c>
      <c r="Q3" s="4">
        <v>252</v>
      </c>
      <c r="R3" s="4">
        <v>46</v>
      </c>
    </row>
    <row r="4">
      <c r="A4" t="inlineStr" s="0">
        <is>
          <t xml:space="preserve">Customer Service · 000004</t>
        </is>
      </c>
      <c r="B4" s="4">
        <v>204</v>
      </c>
      <c r="C4" s="4">
        <v>186</v>
      </c>
      <c r="D4" s="4">
        <v>11</v>
      </c>
      <c r="E4" s="4">
        <v>7</v>
      </c>
      <c r="F4" s="4">
        <v>0</v>
      </c>
      <c r="G4" s="3">
        <f>IF(B4=0,0,C4/B4)</f>
        <v>0.9117647058823529</v>
      </c>
      <c r="H4" s="2">
        <v>25.64516129032258</v>
      </c>
      <c r="I4" s="4">
        <v>186</v>
      </c>
      <c r="J4" s="2">
        <v>188.8279569892473</v>
      </c>
      <c r="K4" s="4">
        <v>186</v>
      </c>
      <c r="L4" s="2">
        <v>24.408602150537636</v>
      </c>
      <c r="M4" s="4">
        <v>186</v>
      </c>
      <c r="N4" s="2">
        <v>213.23655913978496</v>
      </c>
      <c r="O4" s="4">
        <v>186</v>
      </c>
      <c r="P4" s="4">
        <v>14</v>
      </c>
      <c r="Q4" s="4">
        <v>204</v>
      </c>
      <c r="R4" s="4">
        <v>14</v>
      </c>
    </row>
    <row r="5">
      <c r="A5" t="inlineStr" s="0">
        <is>
          <t xml:space="preserve">Technical Support</t>
        </is>
      </c>
      <c r="B5" s="4">
        <v>202</v>
      </c>
      <c r="C5" s="4">
        <v>165</v>
      </c>
      <c r="D5" s="4">
        <v>21</v>
      </c>
      <c r="E5" s="4">
        <v>16</v>
      </c>
      <c r="F5" s="4">
        <v>0</v>
      </c>
      <c r="G5" s="3">
        <f>IF(B5=0,0,C5/B5)</f>
        <v>0.8168316831683168</v>
      </c>
      <c r="H5" s="2">
        <v>26.115151515151513</v>
      </c>
      <c r="I5" s="4">
        <v>165</v>
      </c>
      <c r="J5" s="2">
        <v>190.26666666666668</v>
      </c>
      <c r="K5" s="4">
        <v>165</v>
      </c>
      <c r="L5" s="2">
        <v>23.587878787878786</v>
      </c>
      <c r="M5" s="4">
        <v>165</v>
      </c>
      <c r="N5" s="2">
        <v>213.85454545454544</v>
      </c>
      <c r="O5" s="4">
        <v>165</v>
      </c>
      <c r="P5" s="4">
        <v>21</v>
      </c>
      <c r="Q5" s="4">
        <v>202</v>
      </c>
      <c r="R5" s="4">
        <v>21</v>
      </c>
    </row>
    <row r="6">
      <c r="A6" t="inlineStr" s="0">
        <is>
          <t xml:space="preserve">Outbound Care</t>
        </is>
      </c>
      <c r="B6" s="4">
        <v>98</v>
      </c>
      <c r="C6" s="4">
        <v>91</v>
      </c>
      <c r="D6" s="4">
        <v>0</v>
      </c>
      <c r="E6" s="4">
        <v>7</v>
      </c>
      <c r="F6" s="4">
        <v>0</v>
      </c>
      <c r="G6" s="3">
        <f>IF(B6=0,0,C6/B6)</f>
        <v>0.9285714285714286</v>
      </c>
      <c r="H6" s="4">
        <v>0</v>
      </c>
      <c r="I6" s="4">
        <v>91</v>
      </c>
      <c r="J6" s="4">
        <v>221</v>
      </c>
      <c r="K6" s="4">
        <v>91</v>
      </c>
      <c r="L6" s="2">
        <v>24.571428571428573</v>
      </c>
      <c r="M6" s="4">
        <v>91</v>
      </c>
      <c r="N6" s="2">
        <v>245.57142857142858</v>
      </c>
      <c r="O6" s="4">
        <v>91</v>
      </c>
      <c r="P6" s="4">
        <v>7</v>
      </c>
      <c r="Q6" s="4">
        <v>98</v>
      </c>
      <c r="R6" s="4">
        <v>7</v>
      </c>
    </row>
    <row r="7">
      <c r="A7" t="inlineStr" s="0">
        <is>
          <t xml:space="preserve">TOTAL</t>
        </is>
      </c>
      <c r="B7" s="4">
        <v>1008</v>
      </c>
      <c r="C7" s="4">
        <v>879</v>
      </c>
      <c r="D7" s="4">
        <v>74</v>
      </c>
      <c r="E7" s="4">
        <v>55</v>
      </c>
      <c r="F7" s="4">
        <v>0</v>
      </c>
      <c r="G7" s="3">
        <f>IF(B7=0,0,C7/B7)</f>
        <v>0.8720238095238095</v>
      </c>
      <c r="H7" s="2">
        <v>23.46985210466439</v>
      </c>
      <c r="I7" s="4">
        <v>879</v>
      </c>
      <c r="J7" s="2">
        <v>202.9419795221843</v>
      </c>
      <c r="K7" s="4">
        <v>879</v>
      </c>
      <c r="L7" s="2">
        <v>23.799772468714448</v>
      </c>
      <c r="M7" s="4">
        <v>879</v>
      </c>
      <c r="N7" s="2">
        <v>226.74175199089873</v>
      </c>
      <c r="O7" s="4">
        <v>879</v>
      </c>
      <c r="P7" s="4">
        <v>84</v>
      </c>
      <c r="Q7" s="4">
        <v>1008</v>
      </c>
      <c r="R7" s="4">
        <v>126</v>
      </c>
    </row>
  </sheetData>
  <autoFilter ref="A1:R7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104</v>
      </c>
      <c r="D2" s="4">
        <v>9</v>
      </c>
      <c r="E2" s="4">
        <v>7</v>
      </c>
      <c r="F2" s="4">
        <v>0</v>
      </c>
      <c r="G2" s="3">
        <f>IF(B2=0,0,C2/B2)</f>
        <v>0.8666666666666667</v>
      </c>
      <c r="H2" s="2">
        <v>23.39423076923077</v>
      </c>
      <c r="I2" s="4">
        <v>104</v>
      </c>
      <c r="J2" s="2">
        <v>203.54807692307693</v>
      </c>
      <c r="K2" s="4">
        <v>104</v>
      </c>
      <c r="L2" s="2">
        <v>23.846153846153847</v>
      </c>
      <c r="M2" s="4">
        <v>104</v>
      </c>
      <c r="N2" s="2">
        <v>227.39423076923077</v>
      </c>
      <c r="O2" s="4">
        <v>104</v>
      </c>
      <c r="P2" s="4">
        <v>10</v>
      </c>
      <c r="Q2" s="4">
        <v>120</v>
      </c>
      <c r="R2" s="4">
        <v>15</v>
      </c>
    </row>
    <row r="3">
      <c r="A3" t="inlineStr" s="0">
        <is>
          <t xml:space="preserve">2026-08-04</t>
        </is>
      </c>
      <c r="B3" s="4">
        <v>128</v>
      </c>
      <c r="C3" s="4">
        <v>112</v>
      </c>
      <c r="D3" s="4">
        <v>9</v>
      </c>
      <c r="E3" s="4">
        <v>7</v>
      </c>
      <c r="F3" s="4">
        <v>0</v>
      </c>
      <c r="G3" s="3">
        <f>IF(B3=0,0,C3/B3)</f>
        <v>0.875</v>
      </c>
      <c r="H3" s="2">
        <v>23.294642857142858</v>
      </c>
      <c r="I3" s="4">
        <v>112</v>
      </c>
      <c r="J3" s="2">
        <v>204.00892857142858</v>
      </c>
      <c r="K3" s="4">
        <v>112</v>
      </c>
      <c r="L3" s="2">
        <v>23.785714285714285</v>
      </c>
      <c r="M3" s="4">
        <v>112</v>
      </c>
      <c r="N3" s="2">
        <v>227.79464285714286</v>
      </c>
      <c r="O3" s="4">
        <v>112</v>
      </c>
      <c r="P3" s="4">
        <v>11</v>
      </c>
      <c r="Q3" s="4">
        <v>128</v>
      </c>
      <c r="R3" s="4">
        <v>16</v>
      </c>
    </row>
    <row r="4">
      <c r="A4" t="inlineStr" s="0">
        <is>
          <t xml:space="preserve">2026-08-05</t>
        </is>
      </c>
      <c r="B4" s="4">
        <v>136</v>
      </c>
      <c r="C4" s="4">
        <v>119</v>
      </c>
      <c r="D4" s="4">
        <v>10</v>
      </c>
      <c r="E4" s="4">
        <v>7</v>
      </c>
      <c r="F4" s="4">
        <v>0</v>
      </c>
      <c r="G4" s="3">
        <f>IF(B4=0,0,C4/B4)</f>
        <v>0.875</v>
      </c>
      <c r="H4" s="2">
        <v>23.907563025210084</v>
      </c>
      <c r="I4" s="4">
        <v>119</v>
      </c>
      <c r="J4" s="2">
        <v>199.64705882352942</v>
      </c>
      <c r="K4" s="4">
        <v>119</v>
      </c>
      <c r="L4" s="2">
        <v>23.73109243697479</v>
      </c>
      <c r="M4" s="4">
        <v>119</v>
      </c>
      <c r="N4" s="2">
        <v>223.3781512605042</v>
      </c>
      <c r="O4" s="4">
        <v>119</v>
      </c>
      <c r="P4" s="4">
        <v>12</v>
      </c>
      <c r="Q4" s="4">
        <v>136</v>
      </c>
      <c r="R4" s="4">
        <v>18</v>
      </c>
    </row>
    <row r="5">
      <c r="A5" t="inlineStr" s="0">
        <is>
          <t xml:space="preserve">2026-08-06</t>
        </is>
      </c>
      <c r="B5" s="4">
        <v>144</v>
      </c>
      <c r="C5" s="4">
        <v>125</v>
      </c>
      <c r="D5" s="4">
        <v>11</v>
      </c>
      <c r="E5" s="4">
        <v>8</v>
      </c>
      <c r="F5" s="4">
        <v>0</v>
      </c>
      <c r="G5" s="3">
        <f>IF(B5=0,0,C5/B5)</f>
        <v>0.8680555555555556</v>
      </c>
      <c r="H5" s="2">
        <v>23.456</v>
      </c>
      <c r="I5" s="4">
        <v>125</v>
      </c>
      <c r="J5" s="2">
        <v>200.408</v>
      </c>
      <c r="K5" s="4">
        <v>125</v>
      </c>
      <c r="L5" s="2">
        <v>23.744</v>
      </c>
      <c r="M5" s="4">
        <v>125</v>
      </c>
      <c r="N5" s="2">
        <v>224.152</v>
      </c>
      <c r="O5" s="4">
        <v>125</v>
      </c>
      <c r="P5" s="4">
        <v>12</v>
      </c>
      <c r="Q5" s="4">
        <v>144</v>
      </c>
      <c r="R5" s="4">
        <v>18</v>
      </c>
    </row>
    <row r="6">
      <c r="A6" t="inlineStr" s="0">
        <is>
          <t xml:space="preserve">2026-08-07</t>
        </is>
      </c>
      <c r="B6" s="4">
        <v>152</v>
      </c>
      <c r="C6" s="4">
        <v>133</v>
      </c>
      <c r="D6" s="4">
        <v>11</v>
      </c>
      <c r="E6" s="4">
        <v>8</v>
      </c>
      <c r="F6" s="4">
        <v>0</v>
      </c>
      <c r="G6" s="3">
        <f>IF(B6=0,0,C6/B6)</f>
        <v>0.875</v>
      </c>
      <c r="H6" s="2">
        <v>23.285714285714285</v>
      </c>
      <c r="I6" s="4">
        <v>133</v>
      </c>
      <c r="J6" s="2">
        <v>206.60902255639098</v>
      </c>
      <c r="K6" s="4">
        <v>133</v>
      </c>
      <c r="L6" s="2">
        <v>23.789473684210527</v>
      </c>
      <c r="M6" s="4">
        <v>133</v>
      </c>
      <c r="N6" s="2">
        <v>230.3984962406015</v>
      </c>
      <c r="O6" s="4">
        <v>133</v>
      </c>
      <c r="P6" s="4">
        <v>12</v>
      </c>
      <c r="Q6" s="4">
        <v>152</v>
      </c>
      <c r="R6" s="4">
        <v>18</v>
      </c>
    </row>
    <row r="7">
      <c r="A7" t="inlineStr" s="0">
        <is>
          <t xml:space="preserve">2026-08-08</t>
        </is>
      </c>
      <c r="B7" s="4">
        <v>160</v>
      </c>
      <c r="C7" s="4">
        <v>139</v>
      </c>
      <c r="D7" s="4">
        <v>12</v>
      </c>
      <c r="E7" s="4">
        <v>9</v>
      </c>
      <c r="F7" s="4">
        <v>0</v>
      </c>
      <c r="G7" s="3">
        <f>IF(B7=0,0,C7/B7)</f>
        <v>0.86875</v>
      </c>
      <c r="H7" s="2">
        <v>23.697841726618705</v>
      </c>
      <c r="I7" s="4">
        <v>139</v>
      </c>
      <c r="J7" s="2">
        <v>204.93525179856115</v>
      </c>
      <c r="K7" s="4">
        <v>139</v>
      </c>
      <c r="L7" s="2">
        <v>23.798561151079138</v>
      </c>
      <c r="M7" s="4">
        <v>139</v>
      </c>
      <c r="N7" s="2">
        <v>228.73381294964028</v>
      </c>
      <c r="O7" s="4">
        <v>139</v>
      </c>
      <c r="P7" s="4">
        <v>13</v>
      </c>
      <c r="Q7" s="4">
        <v>160</v>
      </c>
      <c r="R7" s="4">
        <v>20</v>
      </c>
    </row>
    <row r="8">
      <c r="A8" t="inlineStr" s="0">
        <is>
          <t xml:space="preserve">2026-08-09</t>
        </is>
      </c>
      <c r="B8" s="4">
        <v>168</v>
      </c>
      <c r="C8" s="4">
        <v>147</v>
      </c>
      <c r="D8" s="4">
        <v>12</v>
      </c>
      <c r="E8" s="4">
        <v>9</v>
      </c>
      <c r="F8" s="4">
        <v>0</v>
      </c>
      <c r="G8" s="3">
        <f>IF(B8=0,0,C8/B8)</f>
        <v>0.875</v>
      </c>
      <c r="H8" s="2">
        <v>23.26530612244898</v>
      </c>
      <c r="I8" s="4">
        <v>147</v>
      </c>
      <c r="J8" s="2">
        <v>201.31972789115648</v>
      </c>
      <c r="K8" s="4">
        <v>147</v>
      </c>
      <c r="L8" s="2">
        <v>23.891156462585034</v>
      </c>
      <c r="M8" s="4">
        <v>147</v>
      </c>
      <c r="N8" s="2">
        <v>225.2108843537415</v>
      </c>
      <c r="O8" s="4">
        <v>147</v>
      </c>
      <c r="P8" s="4">
        <v>14</v>
      </c>
      <c r="Q8" s="4">
        <v>168</v>
      </c>
      <c r="R8" s="4">
        <v>21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Customer Service · 000001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abandoned</t>
        </is>
      </c>
      <c r="H2" s="4">
        <v>5</v>
      </c>
      <c r="I2" s="4">
        <v>0</v>
      </c>
      <c r="J2" s="4">
        <v>0</v>
      </c>
      <c r="K2" s="4">
        <v>0</v>
      </c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19</v>
      </c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 s="4">
        <v>20</v>
      </c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 s="4">
        <v>1</v>
      </c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33</v>
      </c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answered</t>
        </is>
      </c>
      <c r="H21" s="4">
        <v>0</v>
      </c>
      <c r="I21" s="4">
        <v>254</v>
      </c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47</v>
      </c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 s="4">
        <v>2</v>
      </c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Customer Service · 000004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 s="4">
        <v>36</v>
      </c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15</v>
      </c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 s="4">
        <v>1</v>
      </c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29</v>
      </c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35</v>
      </c>
      <c r="I40" s="4">
        <v>122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43</v>
      </c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 s="4">
        <v>2</v>
      </c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Billing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 s="4">
        <v>0</v>
      </c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 s="4">
        <v>32</v>
      </c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 s="4">
        <v>1</v>
      </c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27</v>
      </c>
      <c r="I59" s="4">
        <v>331</v>
      </c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Omar H.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39</v>
      </c>
      <c r="I65" s="4">
        <v>56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 s="4">
        <v>2</v>
      </c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Outbound Care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7</v>
      </c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 s="4">
        <v>20</v>
      </c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19</v>
      </c>
      <c r="I78" s="4">
        <v>199</v>
      </c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21</v>
      </c>
      <c r="I79" s="4">
        <v>210</v>
      </c>
      <c r="J79" s="4">
        <v>12</v>
      </c>
      <c r="K79" s="4">
        <v>1</v>
      </c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 s="4">
        <v>28</v>
      </c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35</v>
      </c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Marcus T.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 s="4">
        <v>2</v>
      </c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 s="4">
        <v>36</v>
      </c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 s="4">
        <v>49</v>
      </c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Customer Service · 000001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11</v>
      </c>
      <c r="I97" s="4">
        <v>67</v>
      </c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17</v>
      </c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 s="4">
        <v>16</v>
      </c>
      <c r="K101" s="4">
        <v>1</v>
      </c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31</v>
      </c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 s="4">
        <v>24</v>
      </c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 s="4">
        <v>2</v>
      </c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45</v>
      </c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49</v>
      </c>
      <c r="I116" s="4">
        <v>276</v>
      </c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Customer Service · 000004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Theo M.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 s="4">
        <v>0</v>
      </c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 s="4">
        <v>0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Customer Service · 000001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abandoned</t>
        </is>
      </c>
      <c r="H122" s="4">
        <v>5</v>
      </c>
      <c r="I122" s="4">
        <v>0</v>
      </c>
      <c r="J122" s="4">
        <v>0</v>
      </c>
      <c r="K122" s="4">
        <v>0</v>
      </c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19</v>
      </c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 s="4">
        <v>20</v>
      </c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 s="4">
        <v>1</v>
      </c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33</v>
      </c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254</v>
      </c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47</v>
      </c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 s="4">
        <v>2</v>
      </c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Customer Service · 000004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 s="4">
        <v>36</v>
      </c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15</v>
      </c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Jordan B.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 s="4">
        <v>1</v>
      </c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29</v>
      </c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 s="4">
        <v>16</v>
      </c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35</v>
      </c>
      <c r="I160" s="4">
        <v>122</v>
      </c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43</v>
      </c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 s="4">
        <v>2</v>
      </c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Billing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 s="4">
        <v>0</v>
      </c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 s="4">
        <v>32</v>
      </c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 s="4">
        <v>1</v>
      </c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25</v>
      </c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27</v>
      </c>
      <c r="I179" s="4">
        <v>331</v>
      </c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Omar H.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39</v>
      </c>
      <c r="I185" s="4">
        <v>56</v>
      </c>
      <c r="J185" s="4">
        <v>12</v>
      </c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 s="4">
        <v>2</v>
      </c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7</v>
      </c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19</v>
      </c>
      <c r="I198" s="4">
        <v>199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21</v>
      </c>
      <c r="I199" s="4">
        <v>210</v>
      </c>
      <c r="J199" s="4">
        <v>12</v>
      </c>
      <c r="K199" s="4">
        <v>1</v>
      </c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 s="4">
        <v>28</v>
      </c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 s="4">
        <v>35</v>
      </c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Marcus T.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 s="4">
        <v>2</v>
      </c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 s="4">
        <v>36</v>
      </c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 s="4">
        <v>49</v>
      </c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Customer Service · 000001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answered</t>
        </is>
      </c>
      <c r="H217" s="4">
        <v>11</v>
      </c>
      <c r="I217" s="4">
        <v>67</v>
      </c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17</v>
      </c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 s="4">
        <v>16</v>
      </c>
      <c r="K221" s="4">
        <v>1</v>
      </c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 s="4">
        <v>31</v>
      </c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 s="4">
        <v>2</v>
      </c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45</v>
      </c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49</v>
      </c>
      <c r="I236" s="4">
        <v>276</v>
      </c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Customer Service · 000004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Theo M.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 s="4">
        <v>0</v>
      </c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 s="4">
        <v>0</v>
      </c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 s="4">
        <v>1</v>
      </c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27</v>
      </c>
      <c r="I248" s="4">
        <v>67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Customer Service · 000001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abandoned</t>
        </is>
      </c>
      <c r="H250" s="4">
        <v>5</v>
      </c>
      <c r="I250" s="4">
        <v>0</v>
      </c>
      <c r="J250" s="4">
        <v>0</v>
      </c>
      <c r="K250" s="4">
        <v>0</v>
      </c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19</v>
      </c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 s="4">
        <v>20</v>
      </c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 s="4">
        <v>1</v>
      </c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 s="4">
        <v>33</v>
      </c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 s="4">
        <v>28</v>
      </c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answered</t>
        </is>
      </c>
      <c r="H269" s="4">
        <v>0</v>
      </c>
      <c r="I269" s="4">
        <v>254</v>
      </c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 s="4">
        <v>47</v>
      </c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 s="4">
        <v>2</v>
      </c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Customer Service · 000004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 s="4">
        <v>36</v>
      </c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 s="4">
        <v>15</v>
      </c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Jordan B.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 s="4">
        <v>1</v>
      </c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 s="4">
        <v>29</v>
      </c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 s="4">
        <v>16</v>
      </c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answered</t>
        </is>
      </c>
      <c r="H288" s="4">
        <v>35</v>
      </c>
      <c r="I288" s="4">
        <v>122</v>
      </c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 s="4">
        <v>43</v>
      </c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 s="4">
        <v>2</v>
      </c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 s="4">
        <v>24</v>
      </c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Billing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 s="4">
        <v>0</v>
      </c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 s="4">
        <v>32</v>
      </c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 s="4">
        <v>1</v>
      </c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 s="4">
        <v>25</v>
      </c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answered</t>
        </is>
      </c>
      <c r="H307" s="4">
        <v>27</v>
      </c>
      <c r="I307" s="4">
        <v>331</v>
      </c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Omar H.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 s="4">
        <v>39</v>
      </c>
      <c r="I313" s="4">
        <v>56</v>
      </c>
      <c r="J313" s="4">
        <v>12</v>
      </c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 s="4">
        <v>2</v>
      </c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Outbound Care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 s="4">
        <v>7</v>
      </c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 s="4">
        <v>20</v>
      </c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answered</t>
        </is>
      </c>
      <c r="H326" s="4">
        <v>19</v>
      </c>
      <c r="I326" s="4">
        <v>199</v>
      </c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 s="4">
        <v>21</v>
      </c>
      <c r="I327" s="4">
        <v>210</v>
      </c>
      <c r="J327" s="4">
        <v>12</v>
      </c>
      <c r="K327" s="4">
        <v>1</v>
      </c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 s="4">
        <v>28</v>
      </c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 s="4">
        <v>35</v>
      </c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Marcus T.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 s="4">
        <v>2</v>
      </c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 s="4">
        <v>36</v>
      </c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 s="4">
        <v>49</v>
      </c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Customer Service · 000001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answered</t>
        </is>
      </c>
      <c r="H345" s="4">
        <v>11</v>
      </c>
      <c r="I345" s="4">
        <v>67</v>
      </c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 s="4">
        <v>17</v>
      </c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 s="4">
        <v>16</v>
      </c>
      <c r="K349" s="4">
        <v>1</v>
      </c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 s="4">
        <v>31</v>
      </c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 s="4">
        <v>24</v>
      </c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 s="4">
        <v>2</v>
      </c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 s="4">
        <v>45</v>
      </c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answered</t>
        </is>
      </c>
      <c r="H364" s="4">
        <v>49</v>
      </c>
      <c r="I364" s="4">
        <v>276</v>
      </c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Customer Service · 000004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Theo M.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 s="4">
        <v>0</v>
      </c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 s="4">
        <v>0</v>
      </c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 s="4">
        <v>1</v>
      </c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 s="4">
        <v>27</v>
      </c>
      <c r="I376" s="4">
        <v>67</v>
      </c>
      <c r="J376" s="4">
        <v>12</v>
      </c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 s="4">
        <v>2</v>
      </c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answered</t>
        </is>
      </c>
      <c r="H383" s="4">
        <v>41</v>
      </c>
      <c r="I383" s="4">
        <v>144</v>
      </c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 s="4">
        <v>20</v>
      </c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Customer Service · 000001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abandoned</t>
        </is>
      </c>
      <c r="H386" s="4">
        <v>5</v>
      </c>
      <c r="I386" s="4">
        <v>0</v>
      </c>
      <c r="J386" s="4">
        <v>0</v>
      </c>
      <c r="K386" s="4">
        <v>0</v>
      </c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 s="4">
        <v>19</v>
      </c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 s="4">
        <v>20</v>
      </c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 s="4">
        <v>1</v>
      </c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 s="4">
        <v>33</v>
      </c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 s="4">
        <v>28</v>
      </c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answered</t>
        </is>
      </c>
      <c r="H405" s="4">
        <v>0</v>
      </c>
      <c r="I405" s="4">
        <v>254</v>
      </c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 s="4">
        <v>47</v>
      </c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 s="4">
        <v>2</v>
      </c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Customer Service · 000004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 s="4">
        <v>36</v>
      </c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 s="4">
        <v>15</v>
      </c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Jordan B.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 s="4">
        <v>1</v>
      </c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 s="4">
        <v>29</v>
      </c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 s="4">
        <v>16</v>
      </c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answered</t>
        </is>
      </c>
      <c r="H424" s="4">
        <v>35</v>
      </c>
      <c r="I424" s="4">
        <v>122</v>
      </c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 s="4">
        <v>43</v>
      </c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 s="4">
        <v>2</v>
      </c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 s="4">
        <v>24</v>
      </c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Billing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 s="4">
        <v>0</v>
      </c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 s="4">
        <v>32</v>
      </c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 s="4">
        <v>1</v>
      </c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 s="4">
        <v>25</v>
      </c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answered</t>
        </is>
      </c>
      <c r="H443" s="4">
        <v>27</v>
      </c>
      <c r="I443" s="4">
        <v>331</v>
      </c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Omar H.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 s="4">
        <v>39</v>
      </c>
      <c r="I449" s="4">
        <v>56</v>
      </c>
      <c r="J449" s="4">
        <v>12</v>
      </c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 s="4">
        <v>2</v>
      </c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Outbound Care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 s="4">
        <v>7</v>
      </c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 s="4">
        <v>20</v>
      </c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answered</t>
        </is>
      </c>
      <c r="H462" s="4">
        <v>19</v>
      </c>
      <c r="I462" s="4">
        <v>199</v>
      </c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 s="4">
        <v>21</v>
      </c>
      <c r="I463" s="4">
        <v>210</v>
      </c>
      <c r="J463" s="4">
        <v>12</v>
      </c>
      <c r="K463" s="4">
        <v>1</v>
      </c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 s="4">
        <v>28</v>
      </c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 s="4">
        <v>35</v>
      </c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Marcus T.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 s="4">
        <v>2</v>
      </c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 s="4">
        <v>36</v>
      </c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 s="4">
        <v>49</v>
      </c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Customer Service · 000001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answered</t>
        </is>
      </c>
      <c r="H481" s="4">
        <v>11</v>
      </c>
      <c r="I481" s="4">
        <v>67</v>
      </c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 s="4">
        <v>17</v>
      </c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 s="4">
        <v>16</v>
      </c>
      <c r="K485" s="4">
        <v>1</v>
      </c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 s="4">
        <v>31</v>
      </c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 s="4">
        <v>24</v>
      </c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 s="4">
        <v>2</v>
      </c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 s="4">
        <v>45</v>
      </c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answered</t>
        </is>
      </c>
      <c r="H500" s="4">
        <v>49</v>
      </c>
      <c r="I500" s="4">
        <v>276</v>
      </c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Customer Service · 000004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Theo M.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 s="4">
        <v>0</v>
      </c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 s="4">
        <v>0</v>
      </c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 s="4">
        <v>1</v>
      </c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 s="4">
        <v>27</v>
      </c>
      <c r="I512" s="4">
        <v>67</v>
      </c>
      <c r="J512" s="4">
        <v>12</v>
      </c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 s="4">
        <v>2</v>
      </c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answered</t>
        </is>
      </c>
      <c r="H519" s="4">
        <v>41</v>
      </c>
      <c r="I519" s="4">
        <v>144</v>
      </c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 s="4">
        <v>20</v>
      </c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Billing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 s="4">
        <v>9</v>
      </c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 s="4">
        <v>0</v>
      </c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Customer Service · 000001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abandoned</t>
        </is>
      </c>
      <c r="H530" s="4">
        <v>5</v>
      </c>
      <c r="I530" s="4">
        <v>0</v>
      </c>
      <c r="J530" s="4">
        <v>0</v>
      </c>
      <c r="K530" s="4">
        <v>0</v>
      </c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 s="4">
        <v>19</v>
      </c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 s="4">
        <v>20</v>
      </c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 s="4">
        <v>1</v>
      </c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 s="4">
        <v>33</v>
      </c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 s="4">
        <v>28</v>
      </c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answered</t>
        </is>
      </c>
      <c r="H549" s="4">
        <v>0</v>
      </c>
      <c r="I549" s="4">
        <v>254</v>
      </c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 s="4">
        <v>47</v>
      </c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 s="4">
        <v>2</v>
      </c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Customer Service · 000004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 s="4">
        <v>36</v>
      </c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 s="4">
        <v>15</v>
      </c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Jordan B.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 s="4">
        <v>1</v>
      </c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 s="4">
        <v>29</v>
      </c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 s="4">
        <v>16</v>
      </c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answered</t>
        </is>
      </c>
      <c r="H568" s="4">
        <v>35</v>
      </c>
      <c r="I568" s="4">
        <v>122</v>
      </c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 s="4">
        <v>43</v>
      </c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 s="4">
        <v>2</v>
      </c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 s="4">
        <v>24</v>
      </c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Billing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 s="4">
        <v>0</v>
      </c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 s="4">
        <v>32</v>
      </c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 s="4">
        <v>1</v>
      </c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 s="4">
        <v>25</v>
      </c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answered</t>
        </is>
      </c>
      <c r="H587" s="4">
        <v>27</v>
      </c>
      <c r="I587" s="4">
        <v>331</v>
      </c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Omar H.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 s="4">
        <v>39</v>
      </c>
      <c r="I593" s="4">
        <v>56</v>
      </c>
      <c r="J593" s="4">
        <v>12</v>
      </c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 s="4">
        <v>2</v>
      </c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Outbound Care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 s="4">
        <v>7</v>
      </c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 s="4">
        <v>20</v>
      </c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answered</t>
        </is>
      </c>
      <c r="H606" s="4">
        <v>19</v>
      </c>
      <c r="I606" s="4">
        <v>199</v>
      </c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 s="4">
        <v>21</v>
      </c>
      <c r="I607" s="4">
        <v>210</v>
      </c>
      <c r="J607" s="4">
        <v>12</v>
      </c>
      <c r="K607" s="4">
        <v>1</v>
      </c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 s="4">
        <v>28</v>
      </c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 s="4">
        <v>35</v>
      </c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Marcus T.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 s="4">
        <v>2</v>
      </c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 s="4">
        <v>36</v>
      </c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 s="4">
        <v>49</v>
      </c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Customer Service · 000001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answered</t>
        </is>
      </c>
      <c r="H625" s="4">
        <v>11</v>
      </c>
      <c r="I625" s="4">
        <v>67</v>
      </c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 s="4">
        <v>17</v>
      </c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 s="4">
        <v>16</v>
      </c>
      <c r="K629" s="4">
        <v>1</v>
      </c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 s="4">
        <v>31</v>
      </c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 s="4">
        <v>24</v>
      </c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 s="4">
        <v>2</v>
      </c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 s="4">
        <v>45</v>
      </c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answered</t>
        </is>
      </c>
      <c r="H644" s="4">
        <v>49</v>
      </c>
      <c r="I644" s="4">
        <v>276</v>
      </c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Customer Service · 000004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Theo M.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 s="4">
        <v>0</v>
      </c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 s="4">
        <v>0</v>
      </c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 s="4">
        <v>1</v>
      </c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 s="4">
        <v>27</v>
      </c>
      <c r="I656" s="4">
        <v>67</v>
      </c>
      <c r="J656" s="4">
        <v>12</v>
      </c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 s="4">
        <v>2</v>
      </c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answered</t>
        </is>
      </c>
      <c r="H663" s="4">
        <v>41</v>
      </c>
      <c r="I663" s="4">
        <v>144</v>
      </c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 s="4">
        <v>20</v>
      </c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Billing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 s="4">
        <v>9</v>
      </c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 s="4">
        <v>0</v>
      </c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 s="4">
        <v>28</v>
      </c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Devon K.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 s="4">
        <v>23</v>
      </c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Customer Service · 000001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abandoned</t>
        </is>
      </c>
      <c r="H682" s="4">
        <v>5</v>
      </c>
      <c r="I682" s="4">
        <v>0</v>
      </c>
      <c r="J682" s="4">
        <v>0</v>
      </c>
      <c r="K682" s="4">
        <v>0</v>
      </c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 s="4">
        <v>19</v>
      </c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 s="4">
        <v>20</v>
      </c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 s="4">
        <v>1</v>
      </c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 s="4">
        <v>33</v>
      </c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 s="4">
        <v>28</v>
      </c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answered</t>
        </is>
      </c>
      <c r="H701" s="4">
        <v>0</v>
      </c>
      <c r="I701" s="4">
        <v>254</v>
      </c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 s="4">
        <v>47</v>
      </c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 s="4">
        <v>2</v>
      </c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Customer Service · 000004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 s="4">
        <v>36</v>
      </c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 s="4">
        <v>15</v>
      </c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Jordan B.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 s="4">
        <v>1</v>
      </c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 s="4">
        <v>29</v>
      </c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 s="4">
        <v>16</v>
      </c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answered</t>
        </is>
      </c>
      <c r="H720" s="4">
        <v>35</v>
      </c>
      <c r="I720" s="4">
        <v>122</v>
      </c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 s="4">
        <v>43</v>
      </c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 s="4">
        <v>2</v>
      </c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 s="4">
        <v>24</v>
      </c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Billing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 s="4">
        <v>0</v>
      </c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 s="4">
        <v>32</v>
      </c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 s="4">
        <v>1</v>
      </c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 s="4">
        <v>25</v>
      </c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answered</t>
        </is>
      </c>
      <c r="H739" s="4">
        <v>27</v>
      </c>
      <c r="I739" s="4">
        <v>331</v>
      </c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Omar H.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 s="4">
        <v>39</v>
      </c>
      <c r="I745" s="4">
        <v>56</v>
      </c>
      <c r="J745" s="4">
        <v>12</v>
      </c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 s="4">
        <v>2</v>
      </c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Outbound Care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 s="4">
        <v>7</v>
      </c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 s="4">
        <v>20</v>
      </c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answered</t>
        </is>
      </c>
      <c r="H758" s="4">
        <v>19</v>
      </c>
      <c r="I758" s="4">
        <v>199</v>
      </c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 s="4">
        <v>21</v>
      </c>
      <c r="I759" s="4">
        <v>210</v>
      </c>
      <c r="J759" s="4">
        <v>12</v>
      </c>
      <c r="K759" s="4">
        <v>1</v>
      </c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 s="4">
        <v>28</v>
      </c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 s="4">
        <v>35</v>
      </c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Marcus T.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 s="4">
        <v>2</v>
      </c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 s="4">
        <v>36</v>
      </c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 s="4">
        <v>49</v>
      </c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Customer Service · 000001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answered</t>
        </is>
      </c>
      <c r="H777" s="4">
        <v>11</v>
      </c>
      <c r="I777" s="4">
        <v>67</v>
      </c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 s="4">
        <v>17</v>
      </c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 s="4">
        <v>16</v>
      </c>
      <c r="K781" s="4">
        <v>1</v>
      </c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 s="4">
        <v>31</v>
      </c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 s="4">
        <v>24</v>
      </c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 s="4">
        <v>2</v>
      </c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 s="4">
        <v>45</v>
      </c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answered</t>
        </is>
      </c>
      <c r="H796" s="4">
        <v>49</v>
      </c>
      <c r="I796" s="4">
        <v>276</v>
      </c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Customer Service · 000004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Theo M.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 s="4">
        <v>0</v>
      </c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 s="4">
        <v>0</v>
      </c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 s="4">
        <v>1</v>
      </c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 s="4">
        <v>27</v>
      </c>
      <c r="I808" s="4">
        <v>67</v>
      </c>
      <c r="J808" s="4">
        <v>12</v>
      </c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 s="4">
        <v>2</v>
      </c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answered</t>
        </is>
      </c>
      <c r="H815" s="4">
        <v>41</v>
      </c>
      <c r="I815" s="4">
        <v>144</v>
      </c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 s="4">
        <v>20</v>
      </c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Billing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 s="4">
        <v>9</v>
      </c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 s="4">
        <v>0</v>
      </c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 s="4">
        <v>28</v>
      </c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Devon K.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 s="4">
        <v>23</v>
      </c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answered</t>
        </is>
      </c>
      <c r="H834" s="4">
        <v>33</v>
      </c>
      <c r="I834" s="4">
        <v>353</v>
      </c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 s="4">
        <v>0</v>
      </c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 s="4">
        <v>37</v>
      </c>
      <c r="I836" s="4">
        <v>375</v>
      </c>
      <c r="J836" s="4">
        <v>12</v>
      </c>
      <c r="K836" s="4">
        <v>2</v>
      </c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Customer Service · 000001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abandoned</t>
        </is>
      </c>
      <c r="H842" s="4">
        <v>5</v>
      </c>
      <c r="I842" s="4">
        <v>0</v>
      </c>
      <c r="J842" s="4">
        <v>0</v>
      </c>
      <c r="K842" s="4">
        <v>0</v>
      </c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 s="4">
        <v>19</v>
      </c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 s="4">
        <v>20</v>
      </c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 s="4">
        <v>1</v>
      </c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 s="4">
        <v>33</v>
      </c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 s="4">
        <v>28</v>
      </c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answered</t>
        </is>
      </c>
      <c r="H861" s="4">
        <v>0</v>
      </c>
      <c r="I861" s="4">
        <v>254</v>
      </c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 s="4">
        <v>47</v>
      </c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 s="4">
        <v>2</v>
      </c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Customer Service · 000004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 s="4">
        <v>36</v>
      </c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 s="4">
        <v>15</v>
      </c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Jordan B.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 s="4">
        <v>1</v>
      </c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 s="4">
        <v>29</v>
      </c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 s="4">
        <v>16</v>
      </c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answered</t>
        </is>
      </c>
      <c r="H880" s="4">
        <v>35</v>
      </c>
      <c r="I880" s="4">
        <v>122</v>
      </c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 s="4">
        <v>43</v>
      </c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 s="4">
        <v>2</v>
      </c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 s="4">
        <v>24</v>
      </c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Billing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 s="4">
        <v>0</v>
      </c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 s="4">
        <v>32</v>
      </c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 s="4">
        <v>1</v>
      </c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 s="4">
        <v>25</v>
      </c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answered</t>
        </is>
      </c>
      <c r="H899" s="4">
        <v>27</v>
      </c>
      <c r="I899" s="4">
        <v>331</v>
      </c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Omar H.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 s="4">
        <v>39</v>
      </c>
      <c r="I905" s="4">
        <v>56</v>
      </c>
      <c r="J905" s="4">
        <v>12</v>
      </c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 s="4">
        <v>2</v>
      </c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Outbound Care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 s="4">
        <v>7</v>
      </c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 s="4">
        <v>20</v>
      </c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answered</t>
        </is>
      </c>
      <c r="H918" s="4">
        <v>19</v>
      </c>
      <c r="I918" s="4">
        <v>199</v>
      </c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 s="4">
        <v>21</v>
      </c>
      <c r="I919" s="4">
        <v>210</v>
      </c>
      <c r="J919" s="4">
        <v>12</v>
      </c>
      <c r="K919" s="4">
        <v>1</v>
      </c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 s="4">
        <v>28</v>
      </c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 s="4">
        <v>35</v>
      </c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Marcus T.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 s="4">
        <v>2</v>
      </c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 s="4">
        <v>36</v>
      </c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 s="4">
        <v>49</v>
      </c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Customer Service · 000001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answered</t>
        </is>
      </c>
      <c r="H937" s="4">
        <v>11</v>
      </c>
      <c r="I937" s="4">
        <v>67</v>
      </c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 s="4">
        <v>17</v>
      </c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 s="4">
        <v>16</v>
      </c>
      <c r="K941" s="4">
        <v>1</v>
      </c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 s="4">
        <v>31</v>
      </c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 s="4">
        <v>24</v>
      </c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 s="4">
        <v>2</v>
      </c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 s="4">
        <v>45</v>
      </c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answered</t>
        </is>
      </c>
      <c r="H956" s="4">
        <v>49</v>
      </c>
      <c r="I956" s="4">
        <v>276</v>
      </c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Customer Service · 000004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Theo M.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 s="4">
        <v>0</v>
      </c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 s="4">
        <v>0</v>
      </c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 s="4">
        <v>1</v>
      </c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 s="4">
        <v>27</v>
      </c>
      <c r="I968" s="4">
        <v>67</v>
      </c>
      <c r="J968" s="4">
        <v>12</v>
      </c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 s="4">
        <v>2</v>
      </c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answered</t>
        </is>
      </c>
      <c r="H975" s="4">
        <v>41</v>
      </c>
      <c r="I975" s="4">
        <v>144</v>
      </c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 s="4">
        <v>20</v>
      </c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Billing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 s="4">
        <v>9</v>
      </c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 s="4">
        <v>0</v>
      </c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 s="4">
        <v>28</v>
      </c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Devon K.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 s="4">
        <v>23</v>
      </c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answered</t>
        </is>
      </c>
      <c r="H994" s="4">
        <v>33</v>
      </c>
      <c r="I994" s="4">
        <v>353</v>
      </c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 s="4">
        <v>0</v>
      </c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 s="4">
        <v>37</v>
      </c>
      <c r="I996" s="4">
        <v>375</v>
      </c>
      <c r="J996" s="4">
        <v>12</v>
      </c>
      <c r="K996" s="4">
        <v>2</v>
      </c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Technical Support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 s="4">
        <v>5</v>
      </c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 s="4">
        <v>16</v>
      </c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 s="4">
        <v>1</v>
      </c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Customer Service · 000001</t>
        </is>
      </c>
      <c r="G2" t="inlineStr" s="0">
        <is>
          <t xml:space="preserve">Unassigned</t>
        </is>
      </c>
      <c r="H2" t="inlineStr" s="0">
        <is>
          <t xml:space="preserve">abandoned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Customer Service · 000004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Billing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Omar H.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Outbound Care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Customer Service · 000001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Customer Service · 000004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Theo M.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Customer Service · 000001</t>
        </is>
      </c>
      <c r="G122" t="inlineStr" s="0">
        <is>
          <t xml:space="preserve">Unassigned</t>
        </is>
      </c>
      <c r="H122" t="inlineStr" s="0">
        <is>
          <t xml:space="preserve">abandoned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Customer Service · 000004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Jordan B.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Billing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Omar H.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Marcus T.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Customer Service · 000001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Customer Service · 000004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Theo M.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Customer Service · 000001</t>
        </is>
      </c>
      <c r="G250" t="inlineStr" s="0">
        <is>
          <t xml:space="preserve">Unassigned</t>
        </is>
      </c>
      <c r="H250" t="inlineStr" s="0">
        <is>
          <t xml:space="preserve">abandoned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answered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Customer Service · 000004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Jordan B.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answered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Billing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answered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Omar H.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Outbound Care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answered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Marcus T.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Customer Service · 000001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answered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answered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Customer Service · 000004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Theo M.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answered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Customer Service · 000001</t>
        </is>
      </c>
      <c r="G386" t="inlineStr" s="0">
        <is>
          <t xml:space="preserve">Unassigned</t>
        </is>
      </c>
      <c r="H386" t="inlineStr" s="0">
        <is>
          <t xml:space="preserve">abandoned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answered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Customer Service · 000004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Jordan B.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answered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Billing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answered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Omar H.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Outbound Care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answered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Marcus T.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Customer Service · 000001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answered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answered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Customer Service · 000004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Theo M.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answered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Billing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Customer Service · 000001</t>
        </is>
      </c>
      <c r="G530" t="inlineStr" s="0">
        <is>
          <t xml:space="preserve">Unassigned</t>
        </is>
      </c>
      <c r="H530" t="inlineStr" s="0">
        <is>
          <t xml:space="preserve">abandoned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answered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Customer Service · 000004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Jordan B.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answered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Billing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answered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Omar H.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Outbound Care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answered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Marcus T.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Customer Service · 000001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answered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answered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Customer Service · 000004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Theo M.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answered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Billing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Devon K.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Customer Service · 000001</t>
        </is>
      </c>
      <c r="G682" t="inlineStr" s="0">
        <is>
          <t xml:space="preserve">Unassigned</t>
        </is>
      </c>
      <c r="H682" t="inlineStr" s="0">
        <is>
          <t xml:space="preserve">abandoned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answered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Customer Service · 000004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Jordan B.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answered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Billing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answered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Omar H.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Outbound Care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answered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Marcus T.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Customer Service · 000001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answered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answered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Customer Service · 000004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Theo M.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answered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Billing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Devon K.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answered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Customer Service · 000001</t>
        </is>
      </c>
      <c r="G842" t="inlineStr" s="0">
        <is>
          <t xml:space="preserve">Unassigned</t>
        </is>
      </c>
      <c r="H842" t="inlineStr" s="0">
        <is>
          <t xml:space="preserve">abandoned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answered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Customer Service · 000004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Jordan B.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answered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Billing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answered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Omar H.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Outbound Care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answered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Marcus T.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Customer Service · 000001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answered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answered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Customer Service · 000004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Theo M.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answered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Billing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Devon K.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answered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Technical Support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